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1" l="1"/>
  <c r="H6" i="1" s="1"/>
  <c r="G5" i="1"/>
  <c r="H5" i="1" s="1"/>
  <c r="G4" i="1"/>
  <c r="H4" i="1" s="1"/>
  <c r="G3" i="1"/>
  <c r="H3" i="1" s="1"/>
  <c r="G2" i="1"/>
  <c r="H2" i="1" s="1"/>
  <c r="G1" i="1"/>
  <c r="H1" i="1" s="1"/>
  <c r="D8" i="1"/>
  <c r="F6" i="1"/>
  <c r="E6" i="1"/>
  <c r="D6" i="1"/>
  <c r="F5" i="1"/>
  <c r="E5" i="1"/>
  <c r="D5" i="1"/>
  <c r="F4" i="1"/>
  <c r="E4" i="1"/>
  <c r="D4" i="1"/>
  <c r="F3" i="1"/>
  <c r="E3" i="1"/>
  <c r="D3" i="1"/>
  <c r="F2" i="1"/>
  <c r="E2" i="1"/>
  <c r="D2" i="1"/>
  <c r="F1" i="1"/>
  <c r="E1" i="1"/>
  <c r="D1" i="1"/>
  <c r="C1" i="1"/>
  <c r="C6" i="1"/>
  <c r="C5" i="1"/>
  <c r="C4" i="1"/>
  <c r="C3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Sheet1!$H$1:$H$6</c:f>
              <c:numCache>
                <c:formatCode>General</c:formatCode>
                <c:ptCount val="6"/>
                <c:pt idx="0">
                  <c:v>0.1</c:v>
                </c:pt>
                <c:pt idx="1">
                  <c:v>9.0884542140014124E-2</c:v>
                </c:pt>
                <c:pt idx="2">
                  <c:v>9.2951600308978019E-2</c:v>
                </c:pt>
                <c:pt idx="3">
                  <c:v>0.10554619841567009</c:v>
                </c:pt>
                <c:pt idx="4">
                  <c:v>0.12553883861180173</c:v>
                </c:pt>
                <c:pt idx="5">
                  <c:v>0.15</c:v>
                </c:pt>
              </c:numCache>
            </c:numRef>
          </c:xVal>
          <c:yVal>
            <c:numRef>
              <c:f>Sheet1!$C$1:$C$6</c:f>
              <c:numCache>
                <c:formatCode>General</c:formatCode>
                <c:ptCount val="6"/>
                <c:pt idx="0">
                  <c:v>0.12</c:v>
                </c:pt>
                <c:pt idx="1">
                  <c:v>0.11600000000000001</c:v>
                </c:pt>
                <c:pt idx="2">
                  <c:v>0.112</c:v>
                </c:pt>
                <c:pt idx="3">
                  <c:v>0.108</c:v>
                </c:pt>
                <c:pt idx="4">
                  <c:v>0.10400000000000001</c:v>
                </c:pt>
                <c:pt idx="5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20032"/>
        <c:axId val="77401472"/>
      </c:scatterChart>
      <c:valAx>
        <c:axId val="774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01472"/>
        <c:crosses val="autoZero"/>
        <c:crossBetween val="midCat"/>
      </c:valAx>
      <c:valAx>
        <c:axId val="7740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20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13</xdr:row>
      <xdr:rowOff>4762</xdr:rowOff>
    </xdr:from>
    <xdr:to>
      <xdr:col>19</xdr:col>
      <xdr:colOff>457200</xdr:colOff>
      <xdr:row>27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8" sqref="D8"/>
    </sheetView>
  </sheetViews>
  <sheetFormatPr defaultRowHeight="15" x14ac:dyDescent="0.25"/>
  <sheetData>
    <row r="1" spans="1:8" ht="16.5" thickTop="1" thickBot="1" x14ac:dyDescent="0.3">
      <c r="A1">
        <v>0</v>
      </c>
      <c r="B1">
        <v>1</v>
      </c>
      <c r="C1">
        <f>A1*0.1+B1*0.12</f>
        <v>0.12</v>
      </c>
      <c r="D1" s="1">
        <f>A1^2*0.15^2</f>
        <v>0</v>
      </c>
      <c r="E1" s="1">
        <f>B1^2*0.1^2</f>
        <v>1.0000000000000002E-2</v>
      </c>
      <c r="F1" s="1">
        <f>2*A1*B1*0.2</f>
        <v>0</v>
      </c>
      <c r="G1">
        <f>A1^2*0.15^2+B1^2*0.1^2+2*A1*B1*0.003</f>
        <v>1.0000000000000002E-2</v>
      </c>
      <c r="H1">
        <f>SQRT(G1)</f>
        <v>0.1</v>
      </c>
    </row>
    <row r="2" spans="1:8" ht="16.5" thickTop="1" thickBot="1" x14ac:dyDescent="0.3">
      <c r="A2">
        <v>0.2</v>
      </c>
      <c r="B2">
        <v>0.8</v>
      </c>
      <c r="C2">
        <f>A2*0.1+B2*0.12</f>
        <v>0.11600000000000001</v>
      </c>
      <c r="D2" s="1">
        <f>A2^2*0.15^2</f>
        <v>9.0000000000000019E-4</v>
      </c>
      <c r="E2" s="1">
        <f>B2^2*0.1^2</f>
        <v>6.4000000000000029E-3</v>
      </c>
      <c r="F2" s="1">
        <f>2*A2*B2*0.2</f>
        <v>6.4000000000000015E-2</v>
      </c>
      <c r="G2">
        <f>A2^2*0.15^2+B2^2*0.1^2+2*A2*B2*0.003</f>
        <v>8.2600000000000035E-3</v>
      </c>
      <c r="H2">
        <f>SQRT(G2)</f>
        <v>9.0884542140014124E-2</v>
      </c>
    </row>
    <row r="3" spans="1:8" ht="16.5" thickTop="1" thickBot="1" x14ac:dyDescent="0.3">
      <c r="A3">
        <v>0.4</v>
      </c>
      <c r="B3">
        <v>0.6</v>
      </c>
      <c r="C3">
        <f>A3*0.1+B3*0.12</f>
        <v>0.112</v>
      </c>
      <c r="D3" s="1">
        <f>A3^2*0.15^2</f>
        <v>3.6000000000000008E-3</v>
      </c>
      <c r="E3" s="1">
        <f>B3^2*0.1^2</f>
        <v>3.6000000000000008E-3</v>
      </c>
      <c r="F3" s="1">
        <f>2*A3*B3*0.2</f>
        <v>9.6000000000000002E-2</v>
      </c>
      <c r="G3">
        <f>A3^2*0.15^2+B3^2*0.1^2+2*A3*B3*0.003</f>
        <v>8.6400000000000018E-3</v>
      </c>
      <c r="H3">
        <f>SQRT(G3)</f>
        <v>9.2951600308978019E-2</v>
      </c>
    </row>
    <row r="4" spans="1:8" ht="16.5" thickTop="1" thickBot="1" x14ac:dyDescent="0.3">
      <c r="A4">
        <v>0.6</v>
      </c>
      <c r="B4">
        <v>0.4</v>
      </c>
      <c r="C4">
        <f>A4*0.1+B4*0.12</f>
        <v>0.108</v>
      </c>
      <c r="D4" s="1">
        <f>A4^2*0.15^2</f>
        <v>8.0999999999999996E-3</v>
      </c>
      <c r="E4" s="1">
        <f>B4^2*0.1^2</f>
        <v>1.6000000000000007E-3</v>
      </c>
      <c r="F4" s="1">
        <f>2*A4*B4*0.2</f>
        <v>9.6000000000000002E-2</v>
      </c>
      <c r="G4">
        <f>A4^2*0.15^2+B4^2*0.1^2+2*A4*B4*0.003</f>
        <v>1.1140000000000001E-2</v>
      </c>
      <c r="H4">
        <f>SQRT(G4)</f>
        <v>0.10554619841567009</v>
      </c>
    </row>
    <row r="5" spans="1:8" ht="16.5" thickTop="1" thickBot="1" x14ac:dyDescent="0.3">
      <c r="A5">
        <v>0.8</v>
      </c>
      <c r="B5">
        <v>0.2</v>
      </c>
      <c r="C5">
        <f>A5*0.1+B5*0.12</f>
        <v>0.10400000000000001</v>
      </c>
      <c r="D5" s="1">
        <f>A5^2*0.15^2</f>
        <v>1.4400000000000003E-2</v>
      </c>
      <c r="E5" s="1">
        <f>B5^2*0.1^2</f>
        <v>4.0000000000000018E-4</v>
      </c>
      <c r="F5" s="1">
        <f>2*A5*B5*0.2</f>
        <v>6.4000000000000015E-2</v>
      </c>
      <c r="G5">
        <f>A5^2*0.15^2+B5^2*0.1^2+2*A5*B5*0.003</f>
        <v>1.5760000000000003E-2</v>
      </c>
      <c r="H5">
        <f>SQRT(G5)</f>
        <v>0.12553883861180173</v>
      </c>
    </row>
    <row r="6" spans="1:8" ht="16.5" thickTop="1" thickBot="1" x14ac:dyDescent="0.3">
      <c r="A6">
        <v>1</v>
      </c>
      <c r="B6">
        <v>0</v>
      </c>
      <c r="C6">
        <f>A6*0.1+B6*0.12</f>
        <v>0.1</v>
      </c>
      <c r="D6" s="1">
        <f>A6^2*0.15^2</f>
        <v>2.2499999999999999E-2</v>
      </c>
      <c r="E6" s="1">
        <f>B6^2*0.1^2</f>
        <v>0</v>
      </c>
      <c r="F6" s="1">
        <f>2*A6*B6*0.2</f>
        <v>0</v>
      </c>
      <c r="G6">
        <f>A6^2*0.15^2+B6^2*0.1^2+2*A6*B6*0.003</f>
        <v>2.2499999999999999E-2</v>
      </c>
      <c r="H6">
        <f>SQRT(G6)</f>
        <v>0.15</v>
      </c>
    </row>
    <row r="7" spans="1:8" ht="15.75" thickTop="1" x14ac:dyDescent="0.25"/>
    <row r="8" spans="1:8" x14ac:dyDescent="0.25">
      <c r="D8">
        <f>0.2*0.1*0.15</f>
        <v>3.0000000000000005E-3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Plasmeier</dc:creator>
  <cp:lastModifiedBy>Michael Plasmeier</cp:lastModifiedBy>
  <dcterms:created xsi:type="dcterms:W3CDTF">2011-04-24T18:33:14Z</dcterms:created>
  <dcterms:modified xsi:type="dcterms:W3CDTF">2011-04-24T18:53:54Z</dcterms:modified>
</cp:coreProperties>
</file>